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BE23DDAC-63E5-4228-BEE1-E45A61580088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<sst xmlns="http://schemas.openxmlformats.org/spreadsheetml/2006/main" count="49" uniqueCount="39">
  <si>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</si>
  <si>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</si>
  <si>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</si>
  <si>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</si>
  <si>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</si>
  <si>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</si>
  <si>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</si>
  <si>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</si>
  <si>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</si>
  <si>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</si>
  <si>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</si>
  <si>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</si>
  <si>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</si>
  <si>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</si>
  <si>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</si>
  <si>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</si>
  <si>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</si>
  <si>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</si>
  <si>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</si>
  <si>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Contribuido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</si>
  <si>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</si>
  <si>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</si>
  <si>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</si>
  <si>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</si>
  <si>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</si>
  <si>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</si>
  <si>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Hacienda Pública / Patrimonio Generado Neto de 2023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</si>
  <si>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</si>
  <si>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</si>
  <si>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</si>
  <si>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</si>
  <si>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</si>
  <si>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</si>
  <si>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LIC. FRANCISCO JAVIER TURATI MUÑOZ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</si>
  <si>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</si>
  <si>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</si>
  <si>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</si>
  <si>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MTRO. JORGE CRISTÓBAL CRUZ RUSSEK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</si>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</sst>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226219</xdr:colOff>
      <xdr:row>1</xdr:row>
      <xdr:rowOff>95249</xdr:rowOff>
    </xdr:from>
    <xdr:to>
      <xdr:col>1</xdr:col>
      <xdr:colOff>1610131</xdr:colOff>
      <xdr:row>3</xdr:row>
      <xdr:rowOff>174356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EABF2D-A3BC-9293-989E-008890FDB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907" y="285749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N17" sqref="N17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36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19</v>
      </c>
      <c r="C7" s="14">
        <f>SUM(C8,C9,C10)</f>
        <v>1384841526.22</v>
      </c>
      <c r="D7" s="11"/>
      <c r="E7" s="19"/>
      <c r="F7" s="11"/>
      <c r="G7" s="3">
        <f>SUM(C7:F7)</f>
        <v>1384841526.22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1384841526.22</v>
      </c>
      <c r="D9" s="12"/>
      <c r="E9" s="20"/>
      <c r="F9" s="12"/>
      <c r="G9" s="5">
        <f>SUM(C9:F9)</f>
        <v>1384841526.22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26</v>
      </c>
      <c r="C12" s="11"/>
      <c r="D12" s="14">
        <f>SUM(D14,D15,D16,D17,)</f>
        <v>1419427615.25</v>
      </c>
      <c r="E12" s="22">
        <f>SUM(E13)</f>
        <v>752277823.14999998</v>
      </c>
      <c r="F12" s="11"/>
      <c r="G12" s="3">
        <f>SUM(C12:F12)</f>
        <v>2171705438.4000001</v>
      </c>
    </row>
    <row r="13" spans="2:8" x14ac:dyDescent="0.2">
      <c r="B13" s="4" t="s">
        <v>11</v>
      </c>
      <c r="C13" s="12"/>
      <c r="D13" s="12"/>
      <c r="E13" s="23">
        <v>752277823.14999998</v>
      </c>
      <c r="F13" s="12"/>
      <c r="G13" s="5">
        <f>SUM(C13:F13)</f>
        <v>752277823.14999998</v>
      </c>
    </row>
    <row r="14" spans="2:8" x14ac:dyDescent="0.2">
      <c r="B14" s="4" t="s">
        <v>12</v>
      </c>
      <c r="C14" s="12"/>
      <c r="D14" s="15">
        <v>893466320.04999995</v>
      </c>
      <c r="E14" s="20"/>
      <c r="F14" s="12"/>
      <c r="G14" s="5">
        <f>SUM(C14:F14)</f>
        <v>893466320.04999995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1384841526.22</v>
      </c>
      <c r="D23" s="14">
        <f>SUM(D12)</f>
        <v>1419427615.25</v>
      </c>
      <c r="E23" s="22">
        <f>E12</f>
        <v>752277823.14999998</v>
      </c>
      <c r="F23" s="14">
        <f>SUM(F19)</f>
        <v>0</v>
      </c>
      <c r="G23" s="3">
        <f>SUM(C23:F23)</f>
        <v>3556546964.6200004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353358831.38999987</v>
      </c>
      <c r="D25" s="11"/>
      <c r="E25" s="19"/>
      <c r="F25" s="11"/>
      <c r="G25" s="3">
        <f>C25</f>
        <v>353358831.38999987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353358831.38999987</v>
      </c>
      <c r="D27" s="12"/>
      <c r="E27" s="20"/>
      <c r="F27" s="12"/>
      <c r="G27" s="5">
        <f>C27</f>
        <v>353358831.38999987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309707311.44000006</v>
      </c>
      <c r="E30" s="22">
        <f>SUM(E31:E35)</f>
        <v>127690261.37000048</v>
      </c>
      <c r="F30" s="11"/>
      <c r="G30" s="3">
        <f>SUM(D30:E30)</f>
        <v>437397572.81000054</v>
      </c>
    </row>
    <row r="31" spans="2:7" x14ac:dyDescent="0.2">
      <c r="B31" s="4" t="s">
        <v>11</v>
      </c>
      <c r="C31" s="12"/>
      <c r="D31" s="12"/>
      <c r="E31" s="23">
        <v>879968084.52000046</v>
      </c>
      <c r="F31" s="12"/>
      <c r="G31" s="5">
        <f>SUM(E31)</f>
        <v>879968084.52000046</v>
      </c>
    </row>
    <row r="32" spans="2:7" x14ac:dyDescent="0.2">
      <c r="B32" s="4" t="s">
        <v>12</v>
      </c>
      <c r="C32" s="12"/>
      <c r="D32" s="15">
        <v>309707311.44000006</v>
      </c>
      <c r="E32" s="23">
        <v>-752277823.14999998</v>
      </c>
      <c r="F32" s="12"/>
      <c r="G32" s="5">
        <f>SUM(D32:E32)</f>
        <v>-442570511.70999992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1738200357.6099999</v>
      </c>
      <c r="D41" s="16">
        <f>SUM(D23,D30)</f>
        <v>1729134926.6900001</v>
      </c>
      <c r="E41" s="24">
        <f>SUM(E30,E23)</f>
        <v>879968084.52000046</v>
      </c>
      <c r="F41" s="16">
        <f>SUM(F37,F23)</f>
        <v>0</v>
      </c>
      <c r="G41" s="6">
        <f>SUM(C41:F41)</f>
        <v>4347303368.8200006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27</v>
      </c>
      <c r="D44" s="28" t="s">
        <v>31</v>
      </c>
      <c r="F44" s="28" t="s">
        <v>34</v>
      </c>
    </row>
    <row r="45" spans="2:7" s="28" customFormat="1" x14ac:dyDescent="0.2">
      <c r="B45" s="29"/>
      <c r="F45" s="28" t="s">
        <v>35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28</v>
      </c>
      <c r="D51" s="28" t="s">
        <v>29</v>
      </c>
      <c r="F51" s="28" t="s">
        <v>30</v>
      </c>
    </row>
    <row r="52" spans="2:6" s="28" customFormat="1" x14ac:dyDescent="0.2">
      <c r="B52" s="28" t="s">
        <v>37</v>
      </c>
      <c r="D52" s="28" t="s">
        <v>32</v>
      </c>
      <c r="F52" s="28" t="s">
        <v>33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2024-04-22T16:39:53Z</cp:lastPrinted>
  <dcterms:created xsi:type="dcterms:W3CDTF">2019-12-06T17:20:35Z</dcterms:created>
  <dcterms:modified xsi:type="dcterms:W3CDTF">2024-07-16T21:02:07Z</dcterms:modified>
</cp:coreProperties>
</file>